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2210967\Desktop\"/>
    </mc:Choice>
  </mc:AlternateContent>
  <xr:revisionPtr revIDLastSave="0" documentId="13_ncr:1_{F51E049E-2ED3-48B1-8D57-F2513DA0130D}" xr6:coauthVersionLast="47" xr6:coauthVersionMax="47" xr10:uidLastSave="{00000000-0000-0000-0000-000000000000}"/>
  <bookViews>
    <workbookView xWindow="-28425" yWindow="2970" windowWidth="27570" windowHeight="18630" tabRatio="818" xr2:uid="{00000000-000D-0000-FFFF-FFFF00000000}"/>
  </bookViews>
  <sheets>
    <sheet name="工事費内訳書" sheetId="59" r:id="rId1"/>
  </sheets>
  <definedNames>
    <definedName name="_xlnm.Print_Area" localSheetId="0">工事費内訳書!$A$1:$G$87</definedName>
    <definedName name="_xlnm.Print_Titles" localSheetId="0">工事費内訳書!$9:$9</definedName>
    <definedName name="_xlnm.Print_Titles">#REF!</definedName>
    <definedName name="工事価格総計" localSheetId="0">工事費内訳書!#REF!</definedName>
    <definedName name="工事番号">#REF!</definedName>
    <definedName name="工事名" localSheetId="0">工事費内訳書!$B$8</definedName>
    <definedName name="項目001">#REF!</definedName>
    <definedName name="項目002">#REF!</definedName>
    <definedName name="項目003">#REF!</definedName>
    <definedName name="内訳書工事価格" localSheetId="0">工事費内訳書!$G$87</definedName>
    <definedName name="内訳書工事価格総計" localSheetId="0">工事費内訳書!#REF!</definedName>
    <definedName name="内訳書工事価格総計">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工事費内訳書!$I$87</definedName>
    <definedName name="内訳書直接工事費総計" localSheetId="0">工事費内訳書!#REF!</definedName>
    <definedName name="内訳書直接工事費総計通番" localSheetId="0">工事費内訳書!#REF!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1" i="59" l="1"/>
  <c r="G78" i="59"/>
  <c r="G77" i="59" s="1"/>
  <c r="G76" i="59" s="1"/>
  <c r="G75" i="59" s="1"/>
  <c r="G73" i="59"/>
  <c r="G72" i="59" s="1"/>
  <c r="G71" i="59" s="1"/>
  <c r="G70" i="59" s="1"/>
  <c r="G64" i="59"/>
  <c r="G59" i="59"/>
  <c r="G53" i="59"/>
  <c r="G38" i="59"/>
  <c r="G18" i="59"/>
  <c r="G17" i="59" s="1"/>
  <c r="G68" i="59" l="1"/>
  <c r="G58" i="59"/>
  <c r="G57" i="59" s="1"/>
  <c r="G67" i="59"/>
  <c r="G37" i="59"/>
  <c r="G16" i="59" s="1"/>
  <c r="G15" i="59" l="1"/>
  <c r="G12" i="59" s="1"/>
  <c r="G10" i="59" s="1"/>
  <c r="G86" i="59" s="1"/>
  <c r="G87" i="59" s="1"/>
</calcChain>
</file>

<file path=xl/sharedStrings.xml><?xml version="1.0" encoding="utf-8"?>
<sst xmlns="http://schemas.openxmlformats.org/spreadsheetml/2006/main" count="169" uniqueCount="89">
  <si>
    <t>住　　　　所</t>
  </si>
  <si>
    <t>商号又は名称</t>
  </si>
  <si>
    <t>代 表 者 名</t>
  </si>
  <si>
    <t>工事費内訳書</t>
  </si>
  <si>
    <t>工 事 名</t>
  </si>
  <si>
    <t>Ｒ８三林　予防治山　三好市井ノ久保　渓間工事（企育）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</si>
  <si>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</si>
  <si>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</si>
  <si>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</si>
  <si>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</si>
  <si>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</si>
  <si>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</si>
  <si>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</si>
  <si>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</si>
  <si>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</si>
  <si>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直接工事費(諸経費対象)
_x000D_</t>
  </si>
  <si>
    <t>渓間工
_x000D_</t>
  </si>
  <si>
    <t>谷止工
_x000D_</t>
  </si>
  <si>
    <t>コンクリート工（本堤）
_x000D_BB18-8-40,W/C≦60％,一般養生</t>
  </si>
  <si>
    <t>m3</t>
  </si>
  <si>
    <t>コンクリート工（間詰）
_x000D_BB18-8-40,W/C≦60％,一般養生</t>
  </si>
  <si>
    <t>型枠工（本堤）
_x000D_治山ダム型枠</t>
  </si>
  <si>
    <t>㎡</t>
  </si>
  <si>
    <t>型枠工（本堤）
_x000D_角材式残存型枠</t>
  </si>
  <si>
    <t>型枠工（間詰）
_x000D_一般型枠</t>
  </si>
  <si>
    <t>裏石積工（間詰）
_x000D_t=15cm,割栗石80～150mm</t>
  </si>
  <si>
    <t>掘削（土砂）
_x000D_</t>
  </si>
  <si>
    <t>掘削（岩石）
_x000D_</t>
  </si>
  <si>
    <t>土砂掘削面整形
_x000D_</t>
  </si>
  <si>
    <t>岩盤清掃
_x000D_</t>
  </si>
  <si>
    <t>目地板
_x000D_瀝青繊維質目地板 t=10mm</t>
  </si>
  <si>
    <t>円形型枠
_x000D_内径500mm</t>
  </si>
  <si>
    <t>本</t>
  </si>
  <si>
    <t>足場工
_x000D_キャットウォーク</t>
  </si>
  <si>
    <t>ｍ</t>
  </si>
  <si>
    <t>型枠工（鉛直継目）
_x000D_一般型枠</t>
  </si>
  <si>
    <t>止水板設置
_x000D_塩化ビニール樹脂止水板,CC幅300mm　厚7mm</t>
  </si>
  <si>
    <t>水平打継目鉄筋
_x000D_SD345 D22</t>
  </si>
  <si>
    <t>昇降ステップ
_x000D_アメニティステップ同等品以上,300×19</t>
  </si>
  <si>
    <t>ネームプレート
_x000D_A型(横40cm×縦30cm×1cm)　堤名板用,ｱﾙﾐﾆｳﾑ軽合金鋳造製</t>
  </si>
  <si>
    <t>枚</t>
  </si>
  <si>
    <t>支障木処理工
_x000D_</t>
  </si>
  <si>
    <t>スギ　伐採費
_x000D_胸高直径　32cm</t>
  </si>
  <si>
    <t>スギ　伐採費
_x000D_胸高直径　38cm</t>
  </si>
  <si>
    <t>ヒノキ　伐採費
_x000D_胸高直径　18cm</t>
  </si>
  <si>
    <t>ヒノキ　伐採費
_x000D_胸高直径　20cm</t>
  </si>
  <si>
    <t>ヒノキ　伐採費
_x000D_胸高直径　22cm</t>
  </si>
  <si>
    <t>ヒノキ　伐採費
_x000D_胸高直径　24cm</t>
  </si>
  <si>
    <t>ヒノキ　伐採費
_x000D_胸高直径　26cm</t>
  </si>
  <si>
    <t>ヒノキ　伐採費
_x000D_胸高直径　28cm</t>
  </si>
  <si>
    <t>ヒノキ　伐採費
_x000D_胸高直径　30cm</t>
  </si>
  <si>
    <t>ヒノキ　伐採費
_x000D_胸高直径　32cm</t>
  </si>
  <si>
    <t>ヒノキ　伐採費
_x000D_胸高直径　34cm</t>
  </si>
  <si>
    <t>雑木　伐採費
_x000D_胸高直径　12cm</t>
  </si>
  <si>
    <t>雑木　伐採費
_x000D_胸高直径　14cm</t>
  </si>
  <si>
    <t>雑木　伐採費
_x000D_胸高直径　30cm</t>
  </si>
  <si>
    <t>根株処理
_x000D_</t>
  </si>
  <si>
    <t>処分費
_x000D_根株</t>
  </si>
  <si>
    <t>ケーブルクレーン資材運搬
_x000D_根株</t>
  </si>
  <si>
    <t>機械運搬
_x000D_根株</t>
  </si>
  <si>
    <t>仮設工
_x000D_</t>
  </si>
  <si>
    <t>運搬設備工
_x000D_</t>
  </si>
  <si>
    <t>ケーブルクレーン架設・撤去
_x000D_</t>
  </si>
  <si>
    <t>基</t>
  </si>
  <si>
    <t>ウインチベース架設・撤去
_x000D_</t>
  </si>
  <si>
    <t>アンカー架設・撤去
_x000D_</t>
  </si>
  <si>
    <t>仮水路工
_x000D_</t>
  </si>
  <si>
    <t>排水管敷設・撤去
_x000D_φ500</t>
  </si>
  <si>
    <t>土のう締切工
_x000D_現地採取</t>
  </si>
  <si>
    <t>間接工事費
_x000D_</t>
  </si>
  <si>
    <t>共通仮設費
_x000D_</t>
  </si>
  <si>
    <t>共通仮設費（率計上）
_x000D_</t>
  </si>
  <si>
    <t>運搬費
_x000D_</t>
  </si>
  <si>
    <t>土工機械解体・組立
_x000D_最大部品重量　3t未満</t>
  </si>
  <si>
    <t>台</t>
  </si>
  <si>
    <t>安全費
_x000D_</t>
  </si>
  <si>
    <t>雨量計設置
_x000D_</t>
  </si>
  <si>
    <t>雨量計観測
_x000D_工事期間中観測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</si>
  <si>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</si>
  <si>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</si>
  <si>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</si>
  <si>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</si>
  <si>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</si>
  <si>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</si>
  <si>
    <t>（うち安全衛生経費）</t>
    <phoneticPr fontId="8"/>
  </si>
  <si>
    <t>（うち材料費）</t>
    <rPh sb="3" eb="6">
      <t>ザイリョウヒ</t>
    </rPh>
    <phoneticPr fontId="8"/>
  </si>
  <si>
    <t>（うち労務費）</t>
    <rPh sb="3" eb="6">
      <t>ロウムヒ</t>
    </rPh>
    <phoneticPr fontId="8"/>
  </si>
  <si>
    <t>（うち法定福利費の事業主負担額）</t>
    <rPh sb="3" eb="8">
      <t>ホウテイフクリヒ</t>
    </rPh>
    <rPh sb="9" eb="11">
      <t>ジギョウ</t>
    </rPh>
    <rPh sb="11" eb="12">
      <t>シュ</t>
    </rPh>
    <rPh sb="12" eb="14">
      <t>フタン</t>
    </rPh>
    <rPh sb="14" eb="15">
      <t>ガク</t>
    </rPh>
    <phoneticPr fontId="8"/>
  </si>
  <si>
    <t>（うち建退共制度の掛金）</t>
    <rPh sb="3" eb="6">
      <t>ケンタイキョウ</t>
    </rPh>
    <rPh sb="6" eb="8">
      <t>セイド</t>
    </rPh>
    <rPh sb="9" eb="11">
      <t>カケキン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</si>
</sst>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#,###,###,###,##0_ "/>
    <numFmt numFmtId="178" formatCode="#,###,###,##0"/>
  </numFmts>
  <fonts count="11" x14ac:knownFonts="1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color rgb="FFFF0000"/>
      <name val="ＭＳ 明朝"/>
      <family val="1"/>
      <charset val="128"/>
    </font>
    <font>
      <sz val="11"/>
      <color rgb="FFFF0000"/>
      <name val="ＭＳ Ｐ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  <fill>
      <patternFill patternType="solid">
        <fgColor indexed="43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8"/>
      </right>
      <top style="hair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/>
      <right/>
      <top style="hair">
        <color indexed="64"/>
      </top>
      <bottom style="hair">
        <color rgb="FF000000"/>
      </bottom>
      <diagonal/>
    </border>
    <border>
      <left/>
      <right style="hair">
        <color indexed="64"/>
      </right>
      <top style="hair">
        <color indexed="64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indexed="64"/>
      </bottom>
      <diagonal/>
    </border>
    <border>
      <left/>
      <right style="hair">
        <color indexed="64"/>
      </right>
      <top style="hair">
        <color rgb="FF000000"/>
      </top>
      <bottom style="hair">
        <color indexed="64"/>
      </bottom>
      <diagonal/>
    </border>
  </borders>
  <cellStyleXfs count="6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6" fillId="0" borderId="0"/>
    <xf numFmtId="0" fontId="6" fillId="0" borderId="0">
      <alignment vertical="center"/>
    </xf>
  </cellStyleXfs>
  <cellXfs count="46">
    <xf numFmtId="0" fontId="0" fillId="0" borderId="0" xfId="0"/>
    <xf numFmtId="0" fontId="1" fillId="0" borderId="0" xfId="1" applyFont="1"/>
    <xf numFmtId="176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0" fontId="2" fillId="0" borderId="0" xfId="2">
      <alignment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7" fontId="1" fillId="0" borderId="10" xfId="1" applyNumberFormat="1" applyFont="1" applyBorder="1" applyAlignment="1">
      <alignment horizontal="right"/>
    </xf>
    <xf numFmtId="177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7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7" xfId="3" applyNumberFormat="1" applyFont="1" applyBorder="1" applyAlignment="1">
      <alignment horizontal="center"/>
    </xf>
    <xf numFmtId="178" fontId="1" fillId="0" borderId="17" xfId="3" applyNumberFormat="1" applyFont="1" applyBorder="1" applyAlignment="1">
      <alignment horizontal="center"/>
    </xf>
    <xf numFmtId="177" fontId="1" fillId="0" borderId="18" xfId="1" applyNumberFormat="1" applyFont="1" applyBorder="1" applyAlignment="1">
      <alignment horizontal="right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0" xfId="1" applyNumberFormat="1" applyFont="1" applyAlignment="1">
      <alignment horizontal="left" vertical="center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49" fontId="3" fillId="0" borderId="0" xfId="1" applyNumberFormat="1" applyFont="1" applyAlignment="1">
      <alignment horizontal="center" vertical="top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19" xfId="0" applyNumberFormat="1" applyFont="1" applyBorder="1" applyAlignment="1">
      <alignment horizontal="left" vertical="top" wrapText="1"/>
    </xf>
    <xf numFmtId="49" fontId="1" fillId="0" borderId="20" xfId="0" applyNumberFormat="1" applyFont="1" applyBorder="1" applyAlignment="1">
      <alignment horizontal="left" vertical="top" wrapText="1"/>
    </xf>
    <xf numFmtId="49" fontId="1" fillId="0" borderId="9" xfId="0" applyNumberFormat="1" applyFont="1" applyBorder="1" applyAlignment="1">
      <alignment horizontal="center"/>
    </xf>
    <xf numFmtId="178" fontId="1" fillId="0" borderId="9" xfId="0" applyNumberFormat="1" applyFont="1" applyBorder="1" applyAlignment="1">
      <alignment horizontal="center"/>
    </xf>
    <xf numFmtId="177" fontId="9" fillId="4" borderId="2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vertical="center"/>
    </xf>
    <xf numFmtId="178" fontId="9" fillId="0" borderId="0" xfId="0" applyNumberFormat="1" applyFont="1" applyAlignment="1">
      <alignment horizontal="center"/>
    </xf>
    <xf numFmtId="49" fontId="1" fillId="0" borderId="12" xfId="0" applyNumberFormat="1" applyFont="1" applyBorder="1" applyAlignment="1">
      <alignment horizontal="left" vertical="top" wrapText="1"/>
    </xf>
    <xf numFmtId="177" fontId="9" fillId="0" borderId="0" xfId="1" applyNumberFormat="1" applyFont="1" applyAlignment="1">
      <alignment horizontal="center"/>
    </xf>
    <xf numFmtId="49" fontId="1" fillId="0" borderId="22" xfId="0" applyNumberFormat="1" applyFont="1" applyBorder="1" applyAlignment="1">
      <alignment horizontal="left" vertical="top" wrapText="1"/>
    </xf>
    <xf numFmtId="49" fontId="1" fillId="0" borderId="23" xfId="0" applyNumberFormat="1" applyFont="1" applyBorder="1" applyAlignment="1">
      <alignment horizontal="left" vertical="top" wrapText="1"/>
    </xf>
    <xf numFmtId="49" fontId="1" fillId="0" borderId="24" xfId="0" applyNumberFormat="1" applyFont="1" applyBorder="1" applyAlignment="1">
      <alignment horizontal="left" vertical="top" wrapText="1"/>
    </xf>
    <xf numFmtId="49" fontId="1" fillId="0" borderId="25" xfId="0" applyNumberFormat="1" applyFont="1" applyBorder="1" applyAlignment="1">
      <alignment horizontal="left" vertical="top" wrapText="1"/>
    </xf>
  </cellXfs>
  <cellStyles count="6">
    <cellStyle name="標準" xfId="0" builtinId="0"/>
    <cellStyle name="標準 2" xfId="4" xr:uid="{00000000-0005-0000-0000-000004000000}"/>
    <cellStyle name="標準 3" xfId="5" xr:uid="{00000000-0005-0000-0000-000005000000}"/>
    <cellStyle name="標準_75雛形" xfId="2" xr:uid="{00000000-0005-0000-0000-000002000000}"/>
    <cellStyle name="標準_75雛形_1" xfId="3" xr:uid="{00000000-0005-0000-0000-000003000000}"/>
    <cellStyle name="標準_内訳書サンプル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2"/>
  <dimension ref="A1:J89"/>
  <sheetViews>
    <sheetView showGridLines="0" tabSelected="1" zoomScaleNormal="100" zoomScaleSheetLayoutView="100" workbookViewId="0">
      <selection activeCell="O10" sqref="O10"/>
    </sheetView>
  </sheetViews>
  <sheetFormatPr defaultColWidth="9" defaultRowHeight="13.5" x14ac:dyDescent="0.1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width="0" hidden="1" customWidth="1"/>
  </cols>
  <sheetData>
    <row r="1" spans="1:10" ht="11.25" customHeight="1" x14ac:dyDescent="0.15">
      <c r="A1" s="1"/>
      <c r="B1" s="1"/>
      <c r="C1" s="1"/>
      <c r="D1" s="1"/>
      <c r="E1" s="1"/>
      <c r="F1" s="1"/>
      <c r="G1" s="2"/>
      <c r="H1" s="1"/>
      <c r="I1" s="1"/>
      <c r="J1" s="1"/>
    </row>
    <row r="2" spans="1:10" ht="22.5" customHeight="1" x14ac:dyDescent="0.15">
      <c r="A2" s="3"/>
      <c r="B2" s="1"/>
      <c r="C2" s="1"/>
      <c r="D2" s="1"/>
      <c r="E2" s="1"/>
      <c r="F2" s="1"/>
      <c r="G2" s="1"/>
      <c r="H2" s="1"/>
      <c r="I2" s="1"/>
      <c r="J2" s="1"/>
    </row>
    <row r="3" spans="1:10" ht="11.25" customHeight="1" x14ac:dyDescent="0.15">
      <c r="A3" s="1"/>
      <c r="B3" s="1"/>
      <c r="C3" s="1"/>
      <c r="D3" s="1"/>
      <c r="E3" s="4" t="s">
        <v>0</v>
      </c>
      <c r="F3" s="28"/>
      <c r="G3" s="28"/>
      <c r="H3" s="1"/>
      <c r="I3" s="1"/>
      <c r="J3" s="1"/>
    </row>
    <row r="4" spans="1:10" ht="11.25" customHeight="1" x14ac:dyDescent="0.15">
      <c r="A4" s="1"/>
      <c r="B4" s="1"/>
      <c r="C4" s="1"/>
      <c r="D4" s="1"/>
      <c r="E4" s="4" t="s">
        <v>1</v>
      </c>
      <c r="F4" s="28"/>
      <c r="G4" s="28"/>
      <c r="H4" s="1"/>
      <c r="I4" s="1"/>
      <c r="J4" s="1"/>
    </row>
    <row r="5" spans="1:10" ht="11.25" customHeight="1" x14ac:dyDescent="0.15">
      <c r="A5" s="1"/>
      <c r="B5" s="1"/>
      <c r="C5" s="1"/>
      <c r="D5" s="1"/>
      <c r="E5" s="4" t="s">
        <v>2</v>
      </c>
      <c r="F5" s="28"/>
      <c r="G5" s="28"/>
      <c r="H5" s="1"/>
      <c r="I5" s="1"/>
      <c r="J5" s="1"/>
    </row>
    <row r="6" spans="1:10" ht="11.2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</row>
    <row r="7" spans="1:10" ht="39" customHeight="1" x14ac:dyDescent="0.15">
      <c r="A7" s="29" t="s">
        <v>3</v>
      </c>
      <c r="B7" s="29"/>
      <c r="C7" s="29"/>
      <c r="D7" s="29"/>
      <c r="E7" s="29"/>
      <c r="F7" s="29"/>
      <c r="G7" s="29"/>
      <c r="H7" s="1"/>
      <c r="I7" s="1"/>
      <c r="J7" s="1"/>
    </row>
    <row r="8" spans="1:10" ht="11.25" customHeight="1" x14ac:dyDescent="0.15">
      <c r="A8" s="3" t="s">
        <v>4</v>
      </c>
      <c r="B8" s="24" t="s">
        <v>5</v>
      </c>
      <c r="C8" s="24"/>
      <c r="D8" s="24"/>
      <c r="E8" s="24"/>
      <c r="F8" s="24"/>
      <c r="G8" s="24"/>
      <c r="H8" s="1"/>
      <c r="I8" s="1"/>
      <c r="J8" s="1"/>
    </row>
    <row r="9" spans="1:10" ht="11.25" customHeight="1" x14ac:dyDescent="0.15">
      <c r="A9" s="25" t="s">
        <v>6</v>
      </c>
      <c r="B9" s="26"/>
      <c r="C9" s="26"/>
      <c r="D9" s="27"/>
      <c r="E9" s="6" t="s">
        <v>7</v>
      </c>
      <c r="F9" s="6" t="s">
        <v>8</v>
      </c>
      <c r="G9" s="7" t="s">
        <v>9</v>
      </c>
      <c r="H9" s="1"/>
      <c r="I9" s="8" t="s">
        <v>10</v>
      </c>
      <c r="J9" s="8" t="s">
        <v>11</v>
      </c>
    </row>
    <row r="10" spans="1:10" ht="42" customHeight="1" x14ac:dyDescent="0.15">
      <c r="A10" s="30" t="s">
        <v>12</v>
      </c>
      <c r="B10" s="31"/>
      <c r="C10" s="31"/>
      <c r="D10" s="32"/>
      <c r="E10" s="10" t="s">
        <v>13</v>
      </c>
      <c r="F10" s="11">
        <v>1</v>
      </c>
      <c r="G10" s="12">
        <f>+G12+G67</f>
        <v>0</v>
      </c>
      <c r="H10" s="1"/>
      <c r="I10" s="13">
        <v>1</v>
      </c>
      <c r="J10" s="13"/>
    </row>
    <row r="11" spans="1:10" ht="42" customHeight="1" x14ac:dyDescent="0.15">
      <c r="A11" s="9"/>
      <c r="B11" s="33" t="s">
        <v>84</v>
      </c>
      <c r="C11" s="33"/>
      <c r="D11" s="34"/>
      <c r="E11" s="35" t="s">
        <v>13</v>
      </c>
      <c r="F11" s="36">
        <v>1</v>
      </c>
      <c r="G11" s="37"/>
      <c r="H11" s="38"/>
      <c r="I11" s="39"/>
      <c r="J11" s="39"/>
    </row>
    <row r="12" spans="1:10" ht="42" customHeight="1" x14ac:dyDescent="0.15">
      <c r="A12" s="30" t="s">
        <v>14</v>
      </c>
      <c r="B12" s="31"/>
      <c r="C12" s="31"/>
      <c r="D12" s="32"/>
      <c r="E12" s="10" t="s">
        <v>13</v>
      </c>
      <c r="F12" s="11">
        <v>1</v>
      </c>
      <c r="G12" s="12">
        <f>+G15</f>
        <v>0</v>
      </c>
      <c r="H12" s="1"/>
      <c r="I12" s="13">
        <v>2</v>
      </c>
      <c r="J12" s="13">
        <v>20</v>
      </c>
    </row>
    <row r="13" spans="1:10" ht="42" customHeight="1" x14ac:dyDescent="0.15">
      <c r="A13" s="9"/>
      <c r="B13" s="40" t="s">
        <v>85</v>
      </c>
      <c r="C13" s="40"/>
      <c r="D13" s="40"/>
      <c r="E13" s="35" t="s">
        <v>13</v>
      </c>
      <c r="F13" s="36">
        <v>1</v>
      </c>
      <c r="G13" s="37"/>
      <c r="H13" s="38"/>
      <c r="I13" s="41"/>
      <c r="J13" s="41"/>
    </row>
    <row r="14" spans="1:10" ht="42" customHeight="1" x14ac:dyDescent="0.15">
      <c r="A14" s="9"/>
      <c r="B14" s="40" t="s">
        <v>86</v>
      </c>
      <c r="C14" s="40"/>
      <c r="D14" s="40"/>
      <c r="E14" s="35" t="s">
        <v>13</v>
      </c>
      <c r="F14" s="36">
        <v>1</v>
      </c>
      <c r="G14" s="37"/>
      <c r="H14" s="38"/>
      <c r="I14" s="41"/>
      <c r="J14" s="41"/>
    </row>
    <row r="15" spans="1:10" ht="42" customHeight="1" x14ac:dyDescent="0.15">
      <c r="A15" s="30" t="s">
        <v>15</v>
      </c>
      <c r="B15" s="31"/>
      <c r="C15" s="31"/>
      <c r="D15" s="32"/>
      <c r="E15" s="10" t="s">
        <v>13</v>
      </c>
      <c r="F15" s="11">
        <v>1</v>
      </c>
      <c r="G15" s="12">
        <f>+G16+G57</f>
        <v>0</v>
      </c>
      <c r="H15" s="1"/>
      <c r="I15" s="13">
        <v>3</v>
      </c>
      <c r="J15" s="13">
        <v>1</v>
      </c>
    </row>
    <row r="16" spans="1:10" ht="42" customHeight="1" x14ac:dyDescent="0.15">
      <c r="A16" s="14"/>
      <c r="B16" s="31" t="s">
        <v>16</v>
      </c>
      <c r="C16" s="31"/>
      <c r="D16" s="32"/>
      <c r="E16" s="10" t="s">
        <v>13</v>
      </c>
      <c r="F16" s="11">
        <v>1</v>
      </c>
      <c r="G16" s="12">
        <f>+G17+G37</f>
        <v>0</v>
      </c>
      <c r="H16" s="1"/>
      <c r="I16" s="13">
        <v>4</v>
      </c>
      <c r="J16" s="13">
        <v>2</v>
      </c>
    </row>
    <row r="17" spans="1:10" ht="42" customHeight="1" x14ac:dyDescent="0.15">
      <c r="A17" s="14"/>
      <c r="B17" s="15"/>
      <c r="C17" s="31" t="s">
        <v>17</v>
      </c>
      <c r="D17" s="32"/>
      <c r="E17" s="10" t="s">
        <v>13</v>
      </c>
      <c r="F17" s="11">
        <v>1</v>
      </c>
      <c r="G17" s="12">
        <f>+G18</f>
        <v>0</v>
      </c>
      <c r="H17" s="1"/>
      <c r="I17" s="13">
        <v>5</v>
      </c>
      <c r="J17" s="13">
        <v>3</v>
      </c>
    </row>
    <row r="18" spans="1:10" ht="42" customHeight="1" x14ac:dyDescent="0.15">
      <c r="A18" s="14"/>
      <c r="B18" s="15"/>
      <c r="C18" s="15"/>
      <c r="D18" s="16" t="s">
        <v>17</v>
      </c>
      <c r="E18" s="10" t="s">
        <v>13</v>
      </c>
      <c r="F18" s="11">
        <v>1</v>
      </c>
      <c r="G18" s="12">
        <f>+G19+G20+G21+G22+G23+G24+G25+G26+G27+G28+G29+G30+G31+G32+G33+G34+G35+G36</f>
        <v>0</v>
      </c>
      <c r="H18" s="1"/>
      <c r="I18" s="13">
        <v>6</v>
      </c>
      <c r="J18" s="13">
        <v>4</v>
      </c>
    </row>
    <row r="19" spans="1:10" ht="42" customHeight="1" x14ac:dyDescent="0.15">
      <c r="A19" s="14"/>
      <c r="B19" s="15"/>
      <c r="C19" s="15"/>
      <c r="D19" s="16" t="s">
        <v>18</v>
      </c>
      <c r="E19" s="10" t="s">
        <v>19</v>
      </c>
      <c r="F19" s="11">
        <v>167.6</v>
      </c>
      <c r="G19" s="17"/>
      <c r="H19" s="1"/>
      <c r="I19" s="13">
        <v>7</v>
      </c>
      <c r="J19" s="13">
        <v>4</v>
      </c>
    </row>
    <row r="20" spans="1:10" ht="42" customHeight="1" x14ac:dyDescent="0.15">
      <c r="A20" s="14"/>
      <c r="B20" s="15"/>
      <c r="C20" s="15"/>
      <c r="D20" s="16" t="s">
        <v>20</v>
      </c>
      <c r="E20" s="10" t="s">
        <v>19</v>
      </c>
      <c r="F20" s="11">
        <v>9.4</v>
      </c>
      <c r="G20" s="17"/>
      <c r="H20" s="1"/>
      <c r="I20" s="13">
        <v>8</v>
      </c>
      <c r="J20" s="13">
        <v>4</v>
      </c>
    </row>
    <row r="21" spans="1:10" ht="42" customHeight="1" x14ac:dyDescent="0.15">
      <c r="A21" s="14"/>
      <c r="B21" s="15"/>
      <c r="C21" s="15"/>
      <c r="D21" s="16" t="s">
        <v>21</v>
      </c>
      <c r="E21" s="10" t="s">
        <v>22</v>
      </c>
      <c r="F21" s="11">
        <v>124.7</v>
      </c>
      <c r="G21" s="17"/>
      <c r="H21" s="1"/>
      <c r="I21" s="13">
        <v>9</v>
      </c>
      <c r="J21" s="13">
        <v>4</v>
      </c>
    </row>
    <row r="22" spans="1:10" ht="42" customHeight="1" x14ac:dyDescent="0.15">
      <c r="A22" s="14"/>
      <c r="B22" s="15"/>
      <c r="C22" s="15"/>
      <c r="D22" s="16" t="s">
        <v>23</v>
      </c>
      <c r="E22" s="10" t="s">
        <v>22</v>
      </c>
      <c r="F22" s="11">
        <v>62.5</v>
      </c>
      <c r="G22" s="17"/>
      <c r="H22" s="1"/>
      <c r="I22" s="13">
        <v>10</v>
      </c>
      <c r="J22" s="13">
        <v>4</v>
      </c>
    </row>
    <row r="23" spans="1:10" ht="42" customHeight="1" x14ac:dyDescent="0.15">
      <c r="A23" s="14"/>
      <c r="B23" s="15"/>
      <c r="C23" s="15"/>
      <c r="D23" s="16" t="s">
        <v>24</v>
      </c>
      <c r="E23" s="10" t="s">
        <v>22</v>
      </c>
      <c r="F23" s="11">
        <v>32.6</v>
      </c>
      <c r="G23" s="17"/>
      <c r="H23" s="1"/>
      <c r="I23" s="13">
        <v>11</v>
      </c>
      <c r="J23" s="13">
        <v>4</v>
      </c>
    </row>
    <row r="24" spans="1:10" ht="42" customHeight="1" x14ac:dyDescent="0.15">
      <c r="A24" s="14"/>
      <c r="B24" s="15"/>
      <c r="C24" s="15"/>
      <c r="D24" s="16" t="s">
        <v>25</v>
      </c>
      <c r="E24" s="10" t="s">
        <v>22</v>
      </c>
      <c r="F24" s="11">
        <v>32.6</v>
      </c>
      <c r="G24" s="17"/>
      <c r="H24" s="1"/>
      <c r="I24" s="13">
        <v>12</v>
      </c>
      <c r="J24" s="13">
        <v>4</v>
      </c>
    </row>
    <row r="25" spans="1:10" ht="42" customHeight="1" x14ac:dyDescent="0.15">
      <c r="A25" s="14"/>
      <c r="B25" s="15"/>
      <c r="C25" s="15"/>
      <c r="D25" s="16" t="s">
        <v>26</v>
      </c>
      <c r="E25" s="10" t="s">
        <v>19</v>
      </c>
      <c r="F25" s="11">
        <v>183</v>
      </c>
      <c r="G25" s="17"/>
      <c r="H25" s="1"/>
      <c r="I25" s="13">
        <v>13</v>
      </c>
      <c r="J25" s="13">
        <v>4</v>
      </c>
    </row>
    <row r="26" spans="1:10" ht="42" customHeight="1" x14ac:dyDescent="0.15">
      <c r="A26" s="14"/>
      <c r="B26" s="15"/>
      <c r="C26" s="15"/>
      <c r="D26" s="16" t="s">
        <v>27</v>
      </c>
      <c r="E26" s="10" t="s">
        <v>19</v>
      </c>
      <c r="F26" s="11">
        <v>78</v>
      </c>
      <c r="G26" s="17"/>
      <c r="H26" s="1"/>
      <c r="I26" s="13">
        <v>14</v>
      </c>
      <c r="J26" s="13">
        <v>4</v>
      </c>
    </row>
    <row r="27" spans="1:10" ht="42" customHeight="1" x14ac:dyDescent="0.15">
      <c r="A27" s="14"/>
      <c r="B27" s="15"/>
      <c r="C27" s="15"/>
      <c r="D27" s="16" t="s">
        <v>28</v>
      </c>
      <c r="E27" s="10" t="s">
        <v>22</v>
      </c>
      <c r="F27" s="11">
        <v>2</v>
      </c>
      <c r="G27" s="17"/>
      <c r="H27" s="1"/>
      <c r="I27" s="13">
        <v>15</v>
      </c>
      <c r="J27" s="13">
        <v>4</v>
      </c>
    </row>
    <row r="28" spans="1:10" ht="42" customHeight="1" x14ac:dyDescent="0.15">
      <c r="A28" s="14"/>
      <c r="B28" s="15"/>
      <c r="C28" s="15"/>
      <c r="D28" s="16" t="s">
        <v>29</v>
      </c>
      <c r="E28" s="10" t="s">
        <v>22</v>
      </c>
      <c r="F28" s="11">
        <v>58</v>
      </c>
      <c r="G28" s="17"/>
      <c r="H28" s="1"/>
      <c r="I28" s="13">
        <v>16</v>
      </c>
      <c r="J28" s="13">
        <v>4</v>
      </c>
    </row>
    <row r="29" spans="1:10" ht="42" customHeight="1" x14ac:dyDescent="0.15">
      <c r="A29" s="14"/>
      <c r="B29" s="15"/>
      <c r="C29" s="15"/>
      <c r="D29" s="16" t="s">
        <v>30</v>
      </c>
      <c r="E29" s="10" t="s">
        <v>22</v>
      </c>
      <c r="F29" s="11">
        <v>14.4</v>
      </c>
      <c r="G29" s="17"/>
      <c r="H29" s="1"/>
      <c r="I29" s="13">
        <v>17</v>
      </c>
      <c r="J29" s="13">
        <v>4</v>
      </c>
    </row>
    <row r="30" spans="1:10" ht="42" customHeight="1" x14ac:dyDescent="0.15">
      <c r="A30" s="14"/>
      <c r="B30" s="15"/>
      <c r="C30" s="15"/>
      <c r="D30" s="16" t="s">
        <v>31</v>
      </c>
      <c r="E30" s="10" t="s">
        <v>32</v>
      </c>
      <c r="F30" s="11">
        <v>1</v>
      </c>
      <c r="G30" s="17"/>
      <c r="H30" s="1"/>
      <c r="I30" s="13">
        <v>18</v>
      </c>
      <c r="J30" s="13">
        <v>4</v>
      </c>
    </row>
    <row r="31" spans="1:10" ht="42" customHeight="1" x14ac:dyDescent="0.15">
      <c r="A31" s="14"/>
      <c r="B31" s="15"/>
      <c r="C31" s="15"/>
      <c r="D31" s="16" t="s">
        <v>33</v>
      </c>
      <c r="E31" s="10" t="s">
        <v>34</v>
      </c>
      <c r="F31" s="11">
        <v>50.1</v>
      </c>
      <c r="G31" s="17"/>
      <c r="H31" s="1"/>
      <c r="I31" s="13">
        <v>19</v>
      </c>
      <c r="J31" s="13">
        <v>4</v>
      </c>
    </row>
    <row r="32" spans="1:10" ht="42" customHeight="1" x14ac:dyDescent="0.15">
      <c r="A32" s="14"/>
      <c r="B32" s="15"/>
      <c r="C32" s="15"/>
      <c r="D32" s="16" t="s">
        <v>35</v>
      </c>
      <c r="E32" s="10" t="s">
        <v>22</v>
      </c>
      <c r="F32" s="11">
        <v>14.4</v>
      </c>
      <c r="G32" s="17"/>
      <c r="H32" s="1"/>
      <c r="I32" s="13">
        <v>20</v>
      </c>
      <c r="J32" s="13">
        <v>4</v>
      </c>
    </row>
    <row r="33" spans="1:10" ht="42" customHeight="1" x14ac:dyDescent="0.15">
      <c r="A33" s="14"/>
      <c r="B33" s="15"/>
      <c r="C33" s="15"/>
      <c r="D33" s="16" t="s">
        <v>36</v>
      </c>
      <c r="E33" s="10" t="s">
        <v>34</v>
      </c>
      <c r="F33" s="11">
        <v>6.6</v>
      </c>
      <c r="G33" s="17"/>
      <c r="H33" s="1"/>
      <c r="I33" s="13">
        <v>21</v>
      </c>
      <c r="J33" s="13">
        <v>4</v>
      </c>
    </row>
    <row r="34" spans="1:10" ht="42" customHeight="1" x14ac:dyDescent="0.15">
      <c r="A34" s="14"/>
      <c r="B34" s="15"/>
      <c r="C34" s="15"/>
      <c r="D34" s="16" t="s">
        <v>37</v>
      </c>
      <c r="E34" s="10" t="s">
        <v>32</v>
      </c>
      <c r="F34" s="11">
        <v>111</v>
      </c>
      <c r="G34" s="17"/>
      <c r="H34" s="1"/>
      <c r="I34" s="13">
        <v>22</v>
      </c>
      <c r="J34" s="13">
        <v>4</v>
      </c>
    </row>
    <row r="35" spans="1:10" ht="42" customHeight="1" x14ac:dyDescent="0.15">
      <c r="A35" s="14"/>
      <c r="B35" s="15"/>
      <c r="C35" s="15"/>
      <c r="D35" s="16" t="s">
        <v>38</v>
      </c>
      <c r="E35" s="10" t="s">
        <v>32</v>
      </c>
      <c r="F35" s="11">
        <v>30</v>
      </c>
      <c r="G35" s="17"/>
      <c r="H35" s="1"/>
      <c r="I35" s="13">
        <v>23</v>
      </c>
      <c r="J35" s="13">
        <v>4</v>
      </c>
    </row>
    <row r="36" spans="1:10" ht="42" customHeight="1" x14ac:dyDescent="0.15">
      <c r="A36" s="14"/>
      <c r="B36" s="15"/>
      <c r="C36" s="15"/>
      <c r="D36" s="16" t="s">
        <v>39</v>
      </c>
      <c r="E36" s="10" t="s">
        <v>40</v>
      </c>
      <c r="F36" s="11">
        <v>1</v>
      </c>
      <c r="G36" s="17"/>
      <c r="H36" s="1"/>
      <c r="I36" s="13">
        <v>24</v>
      </c>
      <c r="J36" s="13">
        <v>4</v>
      </c>
    </row>
    <row r="37" spans="1:10" ht="42" customHeight="1" x14ac:dyDescent="0.15">
      <c r="A37" s="14"/>
      <c r="B37" s="15"/>
      <c r="C37" s="31" t="s">
        <v>41</v>
      </c>
      <c r="D37" s="32"/>
      <c r="E37" s="10" t="s">
        <v>13</v>
      </c>
      <c r="F37" s="11">
        <v>1</v>
      </c>
      <c r="G37" s="12">
        <f>+G38+G53</f>
        <v>0</v>
      </c>
      <c r="H37" s="1"/>
      <c r="I37" s="13">
        <v>25</v>
      </c>
      <c r="J37" s="13">
        <v>3</v>
      </c>
    </row>
    <row r="38" spans="1:10" ht="42" customHeight="1" x14ac:dyDescent="0.15">
      <c r="A38" s="14"/>
      <c r="B38" s="15"/>
      <c r="C38" s="15"/>
      <c r="D38" s="16" t="s">
        <v>41</v>
      </c>
      <c r="E38" s="10" t="s">
        <v>13</v>
      </c>
      <c r="F38" s="11">
        <v>1</v>
      </c>
      <c r="G38" s="12">
        <f>+G39+G40+G41+G42+G43+G44+G45+G46+G47+G48+G49+G50+G51+G52</f>
        <v>0</v>
      </c>
      <c r="H38" s="1"/>
      <c r="I38" s="13">
        <v>26</v>
      </c>
      <c r="J38" s="13">
        <v>4</v>
      </c>
    </row>
    <row r="39" spans="1:10" ht="42" customHeight="1" x14ac:dyDescent="0.15">
      <c r="A39" s="14"/>
      <c r="B39" s="15"/>
      <c r="C39" s="15"/>
      <c r="D39" s="16" t="s">
        <v>42</v>
      </c>
      <c r="E39" s="10" t="s">
        <v>32</v>
      </c>
      <c r="F39" s="11">
        <v>1</v>
      </c>
      <c r="G39" s="17"/>
      <c r="H39" s="1"/>
      <c r="I39" s="13">
        <v>27</v>
      </c>
      <c r="J39" s="13">
        <v>4</v>
      </c>
    </row>
    <row r="40" spans="1:10" ht="42" customHeight="1" x14ac:dyDescent="0.15">
      <c r="A40" s="14"/>
      <c r="B40" s="15"/>
      <c r="C40" s="15"/>
      <c r="D40" s="16" t="s">
        <v>43</v>
      </c>
      <c r="E40" s="10" t="s">
        <v>32</v>
      </c>
      <c r="F40" s="11">
        <v>1</v>
      </c>
      <c r="G40" s="17"/>
      <c r="H40" s="1"/>
      <c r="I40" s="13">
        <v>28</v>
      </c>
      <c r="J40" s="13">
        <v>4</v>
      </c>
    </row>
    <row r="41" spans="1:10" ht="42" customHeight="1" x14ac:dyDescent="0.15">
      <c r="A41" s="14"/>
      <c r="B41" s="15"/>
      <c r="C41" s="15"/>
      <c r="D41" s="16" t="s">
        <v>44</v>
      </c>
      <c r="E41" s="10" t="s">
        <v>32</v>
      </c>
      <c r="F41" s="11">
        <v>1</v>
      </c>
      <c r="G41" s="17"/>
      <c r="H41" s="1"/>
      <c r="I41" s="13">
        <v>29</v>
      </c>
      <c r="J41" s="13">
        <v>4</v>
      </c>
    </row>
    <row r="42" spans="1:10" ht="42" customHeight="1" x14ac:dyDescent="0.15">
      <c r="A42" s="14"/>
      <c r="B42" s="15"/>
      <c r="C42" s="15"/>
      <c r="D42" s="16" t="s">
        <v>45</v>
      </c>
      <c r="E42" s="10" t="s">
        <v>32</v>
      </c>
      <c r="F42" s="11">
        <v>1</v>
      </c>
      <c r="G42" s="17"/>
      <c r="H42" s="1"/>
      <c r="I42" s="13">
        <v>30</v>
      </c>
      <c r="J42" s="13">
        <v>4</v>
      </c>
    </row>
    <row r="43" spans="1:10" ht="42" customHeight="1" x14ac:dyDescent="0.15">
      <c r="A43" s="14"/>
      <c r="B43" s="15"/>
      <c r="C43" s="15"/>
      <c r="D43" s="16" t="s">
        <v>46</v>
      </c>
      <c r="E43" s="10" t="s">
        <v>32</v>
      </c>
      <c r="F43" s="11">
        <v>4</v>
      </c>
      <c r="G43" s="17"/>
      <c r="H43" s="1"/>
      <c r="I43" s="13">
        <v>31</v>
      </c>
      <c r="J43" s="13">
        <v>4</v>
      </c>
    </row>
    <row r="44" spans="1:10" ht="42" customHeight="1" x14ac:dyDescent="0.15">
      <c r="A44" s="14"/>
      <c r="B44" s="15"/>
      <c r="C44" s="15"/>
      <c r="D44" s="16" t="s">
        <v>47</v>
      </c>
      <c r="E44" s="10" t="s">
        <v>32</v>
      </c>
      <c r="F44" s="11">
        <v>7</v>
      </c>
      <c r="G44" s="17"/>
      <c r="H44" s="1"/>
      <c r="I44" s="13">
        <v>32</v>
      </c>
      <c r="J44" s="13">
        <v>4</v>
      </c>
    </row>
    <row r="45" spans="1:10" ht="42" customHeight="1" x14ac:dyDescent="0.15">
      <c r="A45" s="14"/>
      <c r="B45" s="15"/>
      <c r="C45" s="15"/>
      <c r="D45" s="16" t="s">
        <v>48</v>
      </c>
      <c r="E45" s="10" t="s">
        <v>32</v>
      </c>
      <c r="F45" s="11">
        <v>2</v>
      </c>
      <c r="G45" s="17"/>
      <c r="H45" s="1"/>
      <c r="I45" s="13">
        <v>33</v>
      </c>
      <c r="J45" s="13">
        <v>4</v>
      </c>
    </row>
    <row r="46" spans="1:10" ht="42" customHeight="1" x14ac:dyDescent="0.15">
      <c r="A46" s="14"/>
      <c r="B46" s="15"/>
      <c r="C46" s="15"/>
      <c r="D46" s="16" t="s">
        <v>49</v>
      </c>
      <c r="E46" s="10" t="s">
        <v>32</v>
      </c>
      <c r="F46" s="11">
        <v>2</v>
      </c>
      <c r="G46" s="17"/>
      <c r="H46" s="1"/>
      <c r="I46" s="13">
        <v>34</v>
      </c>
      <c r="J46" s="13">
        <v>4</v>
      </c>
    </row>
    <row r="47" spans="1:10" ht="42" customHeight="1" x14ac:dyDescent="0.15">
      <c r="A47" s="14"/>
      <c r="B47" s="15"/>
      <c r="C47" s="15"/>
      <c r="D47" s="16" t="s">
        <v>50</v>
      </c>
      <c r="E47" s="10" t="s">
        <v>32</v>
      </c>
      <c r="F47" s="11">
        <v>3</v>
      </c>
      <c r="G47" s="17"/>
      <c r="H47" s="1"/>
      <c r="I47" s="13">
        <v>35</v>
      </c>
      <c r="J47" s="13">
        <v>4</v>
      </c>
    </row>
    <row r="48" spans="1:10" ht="42" customHeight="1" x14ac:dyDescent="0.15">
      <c r="A48" s="14"/>
      <c r="B48" s="15"/>
      <c r="C48" s="15"/>
      <c r="D48" s="16" t="s">
        <v>51</v>
      </c>
      <c r="E48" s="10" t="s">
        <v>32</v>
      </c>
      <c r="F48" s="11">
        <v>4</v>
      </c>
      <c r="G48" s="17"/>
      <c r="H48" s="1"/>
      <c r="I48" s="13">
        <v>36</v>
      </c>
      <c r="J48" s="13">
        <v>4</v>
      </c>
    </row>
    <row r="49" spans="1:10" ht="42" customHeight="1" x14ac:dyDescent="0.15">
      <c r="A49" s="14"/>
      <c r="B49" s="15"/>
      <c r="C49" s="15"/>
      <c r="D49" s="16" t="s">
        <v>52</v>
      </c>
      <c r="E49" s="10" t="s">
        <v>32</v>
      </c>
      <c r="F49" s="11">
        <v>2</v>
      </c>
      <c r="G49" s="17"/>
      <c r="H49" s="1"/>
      <c r="I49" s="13">
        <v>37</v>
      </c>
      <c r="J49" s="13">
        <v>4</v>
      </c>
    </row>
    <row r="50" spans="1:10" ht="42" customHeight="1" x14ac:dyDescent="0.15">
      <c r="A50" s="14"/>
      <c r="B50" s="15"/>
      <c r="C50" s="15"/>
      <c r="D50" s="16" t="s">
        <v>53</v>
      </c>
      <c r="E50" s="10" t="s">
        <v>32</v>
      </c>
      <c r="F50" s="11">
        <v>1</v>
      </c>
      <c r="G50" s="17"/>
      <c r="H50" s="1"/>
      <c r="I50" s="13">
        <v>38</v>
      </c>
      <c r="J50" s="13">
        <v>4</v>
      </c>
    </row>
    <row r="51" spans="1:10" ht="42" customHeight="1" x14ac:dyDescent="0.15">
      <c r="A51" s="14"/>
      <c r="B51" s="15"/>
      <c r="C51" s="15"/>
      <c r="D51" s="16" t="s">
        <v>54</v>
      </c>
      <c r="E51" s="10" t="s">
        <v>32</v>
      </c>
      <c r="F51" s="11">
        <v>2</v>
      </c>
      <c r="G51" s="17"/>
      <c r="H51" s="1"/>
      <c r="I51" s="13">
        <v>39</v>
      </c>
      <c r="J51" s="13">
        <v>4</v>
      </c>
    </row>
    <row r="52" spans="1:10" ht="42" customHeight="1" x14ac:dyDescent="0.15">
      <c r="A52" s="14"/>
      <c r="B52" s="15"/>
      <c r="C52" s="15"/>
      <c r="D52" s="16" t="s">
        <v>55</v>
      </c>
      <c r="E52" s="10" t="s">
        <v>32</v>
      </c>
      <c r="F52" s="11">
        <v>1</v>
      </c>
      <c r="G52" s="17"/>
      <c r="H52" s="1"/>
      <c r="I52" s="13">
        <v>40</v>
      </c>
      <c r="J52" s="13">
        <v>4</v>
      </c>
    </row>
    <row r="53" spans="1:10" ht="42" customHeight="1" x14ac:dyDescent="0.15">
      <c r="A53" s="14"/>
      <c r="B53" s="15"/>
      <c r="C53" s="15"/>
      <c r="D53" s="16" t="s">
        <v>56</v>
      </c>
      <c r="E53" s="10" t="s">
        <v>13</v>
      </c>
      <c r="F53" s="11">
        <v>1</v>
      </c>
      <c r="G53" s="12">
        <f>+G54+G55+G56</f>
        <v>0</v>
      </c>
      <c r="H53" s="1"/>
      <c r="I53" s="13">
        <v>41</v>
      </c>
      <c r="J53" s="13">
        <v>4</v>
      </c>
    </row>
    <row r="54" spans="1:10" ht="42" customHeight="1" x14ac:dyDescent="0.15">
      <c r="A54" s="14"/>
      <c r="B54" s="15"/>
      <c r="C54" s="15"/>
      <c r="D54" s="16" t="s">
        <v>57</v>
      </c>
      <c r="E54" s="10" t="s">
        <v>19</v>
      </c>
      <c r="F54" s="11">
        <v>7.7</v>
      </c>
      <c r="G54" s="17"/>
      <c r="H54" s="1"/>
      <c r="I54" s="13">
        <v>42</v>
      </c>
      <c r="J54" s="13">
        <v>4</v>
      </c>
    </row>
    <row r="55" spans="1:10" ht="42" customHeight="1" x14ac:dyDescent="0.15">
      <c r="A55" s="14"/>
      <c r="B55" s="15"/>
      <c r="C55" s="15"/>
      <c r="D55" s="16" t="s">
        <v>58</v>
      </c>
      <c r="E55" s="10" t="s">
        <v>19</v>
      </c>
      <c r="F55" s="11">
        <v>7.7</v>
      </c>
      <c r="G55" s="17"/>
      <c r="H55" s="1"/>
      <c r="I55" s="13">
        <v>43</v>
      </c>
      <c r="J55" s="13">
        <v>4</v>
      </c>
    </row>
    <row r="56" spans="1:10" ht="42" customHeight="1" x14ac:dyDescent="0.15">
      <c r="A56" s="14"/>
      <c r="B56" s="15"/>
      <c r="C56" s="15"/>
      <c r="D56" s="16" t="s">
        <v>59</v>
      </c>
      <c r="E56" s="10" t="s">
        <v>19</v>
      </c>
      <c r="F56" s="11">
        <v>7.7</v>
      </c>
      <c r="G56" s="17"/>
      <c r="H56" s="1"/>
      <c r="I56" s="13">
        <v>44</v>
      </c>
      <c r="J56" s="13">
        <v>4</v>
      </c>
    </row>
    <row r="57" spans="1:10" ht="42" customHeight="1" x14ac:dyDescent="0.15">
      <c r="A57" s="14"/>
      <c r="B57" s="31" t="s">
        <v>60</v>
      </c>
      <c r="C57" s="31"/>
      <c r="D57" s="32"/>
      <c r="E57" s="10" t="s">
        <v>13</v>
      </c>
      <c r="F57" s="11">
        <v>1</v>
      </c>
      <c r="G57" s="12">
        <f>+G58</f>
        <v>0</v>
      </c>
      <c r="H57" s="1"/>
      <c r="I57" s="13">
        <v>45</v>
      </c>
      <c r="J57" s="13">
        <v>2</v>
      </c>
    </row>
    <row r="58" spans="1:10" ht="42" customHeight="1" x14ac:dyDescent="0.15">
      <c r="A58" s="14"/>
      <c r="B58" s="15"/>
      <c r="C58" s="31" t="s">
        <v>60</v>
      </c>
      <c r="D58" s="32"/>
      <c r="E58" s="10" t="s">
        <v>13</v>
      </c>
      <c r="F58" s="11">
        <v>1</v>
      </c>
      <c r="G58" s="12">
        <f>+G59+G64</f>
        <v>0</v>
      </c>
      <c r="H58" s="1"/>
      <c r="I58" s="13">
        <v>46</v>
      </c>
      <c r="J58" s="13">
        <v>3</v>
      </c>
    </row>
    <row r="59" spans="1:10" ht="42" customHeight="1" x14ac:dyDescent="0.15">
      <c r="A59" s="14"/>
      <c r="B59" s="15"/>
      <c r="C59" s="15"/>
      <c r="D59" s="16" t="s">
        <v>61</v>
      </c>
      <c r="E59" s="10" t="s">
        <v>13</v>
      </c>
      <c r="F59" s="11">
        <v>1</v>
      </c>
      <c r="G59" s="12">
        <f>+G60+G61+G62+G63</f>
        <v>0</v>
      </c>
      <c r="H59" s="1"/>
      <c r="I59" s="13">
        <v>47</v>
      </c>
      <c r="J59" s="13">
        <v>4</v>
      </c>
    </row>
    <row r="60" spans="1:10" ht="42" customHeight="1" x14ac:dyDescent="0.15">
      <c r="A60" s="14"/>
      <c r="B60" s="15"/>
      <c r="C60" s="15"/>
      <c r="D60" s="16" t="s">
        <v>62</v>
      </c>
      <c r="E60" s="10" t="s">
        <v>63</v>
      </c>
      <c r="F60" s="11">
        <v>1</v>
      </c>
      <c r="G60" s="17"/>
      <c r="H60" s="1"/>
      <c r="I60" s="13">
        <v>48</v>
      </c>
      <c r="J60" s="13">
        <v>4</v>
      </c>
    </row>
    <row r="61" spans="1:10" ht="42" customHeight="1" x14ac:dyDescent="0.15">
      <c r="A61" s="14"/>
      <c r="B61" s="15"/>
      <c r="C61" s="15"/>
      <c r="D61" s="16" t="s">
        <v>64</v>
      </c>
      <c r="E61" s="10" t="s">
        <v>63</v>
      </c>
      <c r="F61" s="11">
        <v>1</v>
      </c>
      <c r="G61" s="17"/>
      <c r="H61" s="1"/>
      <c r="I61" s="13">
        <v>49</v>
      </c>
      <c r="J61" s="13">
        <v>4</v>
      </c>
    </row>
    <row r="62" spans="1:10" ht="42" customHeight="1" x14ac:dyDescent="0.15">
      <c r="A62" s="14"/>
      <c r="B62" s="15"/>
      <c r="C62" s="15"/>
      <c r="D62" s="16" t="s">
        <v>65</v>
      </c>
      <c r="E62" s="10" t="s">
        <v>63</v>
      </c>
      <c r="F62" s="11">
        <v>1</v>
      </c>
      <c r="G62" s="17"/>
      <c r="H62" s="1"/>
      <c r="I62" s="13">
        <v>50</v>
      </c>
      <c r="J62" s="13">
        <v>4</v>
      </c>
    </row>
    <row r="63" spans="1:10" ht="42" customHeight="1" x14ac:dyDescent="0.15">
      <c r="A63" s="14"/>
      <c r="B63" s="15"/>
      <c r="C63" s="15"/>
      <c r="D63" s="16" t="s">
        <v>65</v>
      </c>
      <c r="E63" s="10" t="s">
        <v>63</v>
      </c>
      <c r="F63" s="11">
        <v>1</v>
      </c>
      <c r="G63" s="17"/>
      <c r="H63" s="1"/>
      <c r="I63" s="13">
        <v>51</v>
      </c>
      <c r="J63" s="13">
        <v>4</v>
      </c>
    </row>
    <row r="64" spans="1:10" ht="42" customHeight="1" x14ac:dyDescent="0.15">
      <c r="A64" s="14"/>
      <c r="B64" s="15"/>
      <c r="C64" s="15"/>
      <c r="D64" s="16" t="s">
        <v>66</v>
      </c>
      <c r="E64" s="10" t="s">
        <v>13</v>
      </c>
      <c r="F64" s="11">
        <v>1</v>
      </c>
      <c r="G64" s="12">
        <f>+G65+G66</f>
        <v>0</v>
      </c>
      <c r="H64" s="1"/>
      <c r="I64" s="13">
        <v>52</v>
      </c>
      <c r="J64" s="13">
        <v>4</v>
      </c>
    </row>
    <row r="65" spans="1:10" ht="42" customHeight="1" x14ac:dyDescent="0.15">
      <c r="A65" s="14"/>
      <c r="B65" s="15"/>
      <c r="C65" s="15"/>
      <c r="D65" s="16" t="s">
        <v>67</v>
      </c>
      <c r="E65" s="10" t="s">
        <v>34</v>
      </c>
      <c r="F65" s="11">
        <v>55</v>
      </c>
      <c r="G65" s="17"/>
      <c r="H65" s="1"/>
      <c r="I65" s="13">
        <v>53</v>
      </c>
      <c r="J65" s="13">
        <v>4</v>
      </c>
    </row>
    <row r="66" spans="1:10" ht="42" customHeight="1" x14ac:dyDescent="0.15">
      <c r="A66" s="14"/>
      <c r="B66" s="15"/>
      <c r="C66" s="15"/>
      <c r="D66" s="16" t="s">
        <v>68</v>
      </c>
      <c r="E66" s="10" t="s">
        <v>22</v>
      </c>
      <c r="F66" s="11">
        <v>4</v>
      </c>
      <c r="G66" s="17"/>
      <c r="H66" s="1"/>
      <c r="I66" s="13">
        <v>54</v>
      </c>
      <c r="J66" s="13">
        <v>4</v>
      </c>
    </row>
    <row r="67" spans="1:10" ht="42" customHeight="1" x14ac:dyDescent="0.15">
      <c r="A67" s="30" t="s">
        <v>69</v>
      </c>
      <c r="B67" s="31"/>
      <c r="C67" s="31"/>
      <c r="D67" s="32"/>
      <c r="E67" s="10" t="s">
        <v>13</v>
      </c>
      <c r="F67" s="11">
        <v>1</v>
      </c>
      <c r="G67" s="12">
        <f>+G68+G81</f>
        <v>0</v>
      </c>
      <c r="H67" s="1"/>
      <c r="I67" s="13">
        <v>55</v>
      </c>
      <c r="J67" s="13"/>
    </row>
    <row r="68" spans="1:10" ht="42" customHeight="1" x14ac:dyDescent="0.15">
      <c r="A68" s="30" t="s">
        <v>70</v>
      </c>
      <c r="B68" s="31"/>
      <c r="C68" s="31"/>
      <c r="D68" s="32"/>
      <c r="E68" s="10" t="s">
        <v>13</v>
      </c>
      <c r="F68" s="11">
        <v>1</v>
      </c>
      <c r="G68" s="12">
        <f>+G69+G70+G75</f>
        <v>0</v>
      </c>
      <c r="H68" s="1"/>
      <c r="I68" s="13">
        <v>56</v>
      </c>
      <c r="J68" s="13">
        <v>200</v>
      </c>
    </row>
    <row r="69" spans="1:10" ht="42" customHeight="1" x14ac:dyDescent="0.15">
      <c r="A69" s="30" t="s">
        <v>71</v>
      </c>
      <c r="B69" s="31"/>
      <c r="C69" s="31"/>
      <c r="D69" s="32"/>
      <c r="E69" s="10" t="s">
        <v>13</v>
      </c>
      <c r="F69" s="11">
        <v>1</v>
      </c>
      <c r="G69" s="17"/>
      <c r="H69" s="1"/>
      <c r="I69" s="13">
        <v>57</v>
      </c>
      <c r="J69" s="13"/>
    </row>
    <row r="70" spans="1:10" ht="42" customHeight="1" x14ac:dyDescent="0.15">
      <c r="A70" s="30" t="s">
        <v>72</v>
      </c>
      <c r="B70" s="31"/>
      <c r="C70" s="31"/>
      <c r="D70" s="32"/>
      <c r="E70" s="10" t="s">
        <v>13</v>
      </c>
      <c r="F70" s="11">
        <v>1</v>
      </c>
      <c r="G70" s="12">
        <f>+G71</f>
        <v>0</v>
      </c>
      <c r="H70" s="1"/>
      <c r="I70" s="13">
        <v>58</v>
      </c>
      <c r="J70" s="13">
        <v>1</v>
      </c>
    </row>
    <row r="71" spans="1:10" ht="42" customHeight="1" x14ac:dyDescent="0.15">
      <c r="A71" s="14"/>
      <c r="B71" s="31" t="s">
        <v>72</v>
      </c>
      <c r="C71" s="31"/>
      <c r="D71" s="32"/>
      <c r="E71" s="10" t="s">
        <v>13</v>
      </c>
      <c r="F71" s="11">
        <v>1</v>
      </c>
      <c r="G71" s="12">
        <f>+G72</f>
        <v>0</v>
      </c>
      <c r="H71" s="1"/>
      <c r="I71" s="13">
        <v>59</v>
      </c>
      <c r="J71" s="13">
        <v>2</v>
      </c>
    </row>
    <row r="72" spans="1:10" ht="42" customHeight="1" x14ac:dyDescent="0.15">
      <c r="A72" s="14"/>
      <c r="B72" s="15"/>
      <c r="C72" s="31" t="s">
        <v>72</v>
      </c>
      <c r="D72" s="32"/>
      <c r="E72" s="10" t="s">
        <v>13</v>
      </c>
      <c r="F72" s="11">
        <v>1</v>
      </c>
      <c r="G72" s="12">
        <f>+G73</f>
        <v>0</v>
      </c>
      <c r="H72" s="1"/>
      <c r="I72" s="13">
        <v>60</v>
      </c>
      <c r="J72" s="13">
        <v>3</v>
      </c>
    </row>
    <row r="73" spans="1:10" ht="42" customHeight="1" x14ac:dyDescent="0.15">
      <c r="A73" s="14"/>
      <c r="B73" s="15"/>
      <c r="C73" s="15"/>
      <c r="D73" s="16" t="s">
        <v>72</v>
      </c>
      <c r="E73" s="10" t="s">
        <v>13</v>
      </c>
      <c r="F73" s="11">
        <v>1</v>
      </c>
      <c r="G73" s="12">
        <f>+G74</f>
        <v>0</v>
      </c>
      <c r="H73" s="1"/>
      <c r="I73" s="13">
        <v>61</v>
      </c>
      <c r="J73" s="13">
        <v>4</v>
      </c>
    </row>
    <row r="74" spans="1:10" ht="42" customHeight="1" x14ac:dyDescent="0.15">
      <c r="A74" s="14"/>
      <c r="B74" s="15"/>
      <c r="C74" s="15"/>
      <c r="D74" s="16" t="s">
        <v>73</v>
      </c>
      <c r="E74" s="10" t="s">
        <v>74</v>
      </c>
      <c r="F74" s="11">
        <v>2</v>
      </c>
      <c r="G74" s="17"/>
      <c r="H74" s="1"/>
      <c r="I74" s="13">
        <v>62</v>
      </c>
      <c r="J74" s="13">
        <v>4</v>
      </c>
    </row>
    <row r="75" spans="1:10" ht="42" customHeight="1" x14ac:dyDescent="0.15">
      <c r="A75" s="30" t="s">
        <v>75</v>
      </c>
      <c r="B75" s="31"/>
      <c r="C75" s="31"/>
      <c r="D75" s="32"/>
      <c r="E75" s="10" t="s">
        <v>13</v>
      </c>
      <c r="F75" s="11">
        <v>1</v>
      </c>
      <c r="G75" s="12">
        <f>+G76</f>
        <v>0</v>
      </c>
      <c r="H75" s="1"/>
      <c r="I75" s="13">
        <v>63</v>
      </c>
      <c r="J75" s="13">
        <v>1</v>
      </c>
    </row>
    <row r="76" spans="1:10" ht="42" customHeight="1" x14ac:dyDescent="0.15">
      <c r="A76" s="14"/>
      <c r="B76" s="31" t="s">
        <v>75</v>
      </c>
      <c r="C76" s="31"/>
      <c r="D76" s="32"/>
      <c r="E76" s="10" t="s">
        <v>13</v>
      </c>
      <c r="F76" s="11">
        <v>1</v>
      </c>
      <c r="G76" s="12">
        <f>+G77</f>
        <v>0</v>
      </c>
      <c r="H76" s="1"/>
      <c r="I76" s="13">
        <v>64</v>
      </c>
      <c r="J76" s="13">
        <v>2</v>
      </c>
    </row>
    <row r="77" spans="1:10" ht="42" customHeight="1" x14ac:dyDescent="0.15">
      <c r="A77" s="14"/>
      <c r="B77" s="15"/>
      <c r="C77" s="31" t="s">
        <v>75</v>
      </c>
      <c r="D77" s="32"/>
      <c r="E77" s="10" t="s">
        <v>13</v>
      </c>
      <c r="F77" s="11">
        <v>1</v>
      </c>
      <c r="G77" s="12">
        <f>+G78</f>
        <v>0</v>
      </c>
      <c r="H77" s="1"/>
      <c r="I77" s="13">
        <v>65</v>
      </c>
      <c r="J77" s="13">
        <v>3</v>
      </c>
    </row>
    <row r="78" spans="1:10" ht="42" customHeight="1" x14ac:dyDescent="0.15">
      <c r="A78" s="14"/>
      <c r="B78" s="15"/>
      <c r="C78" s="15"/>
      <c r="D78" s="16" t="s">
        <v>76</v>
      </c>
      <c r="E78" s="10" t="s">
        <v>13</v>
      </c>
      <c r="F78" s="11">
        <v>1</v>
      </c>
      <c r="G78" s="12">
        <f>+G79+G80</f>
        <v>0</v>
      </c>
      <c r="H78" s="1"/>
      <c r="I78" s="13">
        <v>66</v>
      </c>
      <c r="J78" s="13">
        <v>4</v>
      </c>
    </row>
    <row r="79" spans="1:10" ht="42" customHeight="1" x14ac:dyDescent="0.15">
      <c r="A79" s="14"/>
      <c r="B79" s="15"/>
      <c r="C79" s="15"/>
      <c r="D79" s="16" t="s">
        <v>76</v>
      </c>
      <c r="E79" s="10" t="s">
        <v>63</v>
      </c>
      <c r="F79" s="11">
        <v>1</v>
      </c>
      <c r="G79" s="17"/>
      <c r="H79" s="1"/>
      <c r="I79" s="13">
        <v>67</v>
      </c>
      <c r="J79" s="13">
        <v>4</v>
      </c>
    </row>
    <row r="80" spans="1:10" ht="42" customHeight="1" x14ac:dyDescent="0.15">
      <c r="A80" s="14"/>
      <c r="B80" s="15"/>
      <c r="C80" s="15"/>
      <c r="D80" s="16" t="s">
        <v>77</v>
      </c>
      <c r="E80" s="10" t="s">
        <v>13</v>
      </c>
      <c r="F80" s="11">
        <v>1</v>
      </c>
      <c r="G80" s="17"/>
      <c r="H80" s="1"/>
      <c r="I80" s="13">
        <v>68</v>
      </c>
      <c r="J80" s="13">
        <v>4</v>
      </c>
    </row>
    <row r="81" spans="1:10" ht="42" customHeight="1" x14ac:dyDescent="0.15">
      <c r="A81" s="30" t="s">
        <v>78</v>
      </c>
      <c r="B81" s="31"/>
      <c r="C81" s="31"/>
      <c r="D81" s="32"/>
      <c r="E81" s="10" t="s">
        <v>13</v>
      </c>
      <c r="F81" s="11">
        <v>1</v>
      </c>
      <c r="G81" s="12">
        <f>+G84</f>
        <v>0</v>
      </c>
      <c r="H81" s="1"/>
      <c r="I81" s="13">
        <v>69</v>
      </c>
      <c r="J81" s="13">
        <v>210</v>
      </c>
    </row>
    <row r="82" spans="1:10" ht="42" customHeight="1" x14ac:dyDescent="0.15">
      <c r="A82" s="9"/>
      <c r="B82" s="42" t="s">
        <v>87</v>
      </c>
      <c r="C82" s="42"/>
      <c r="D82" s="43"/>
      <c r="E82" s="35" t="s">
        <v>13</v>
      </c>
      <c r="F82" s="36">
        <v>1</v>
      </c>
      <c r="G82" s="37"/>
      <c r="H82" s="38"/>
      <c r="I82" s="41"/>
      <c r="J82" s="39"/>
    </row>
    <row r="83" spans="1:10" ht="42" customHeight="1" x14ac:dyDescent="0.15">
      <c r="A83" s="9"/>
      <c r="B83" s="44" t="s">
        <v>88</v>
      </c>
      <c r="C83" s="44"/>
      <c r="D83" s="45"/>
      <c r="E83" s="35" t="s">
        <v>13</v>
      </c>
      <c r="F83" s="36">
        <v>1</v>
      </c>
      <c r="G83" s="37"/>
      <c r="H83" s="38"/>
      <c r="I83" s="41"/>
      <c r="J83" s="39"/>
    </row>
    <row r="84" spans="1:10" ht="42" customHeight="1" x14ac:dyDescent="0.15">
      <c r="A84" s="30" t="s">
        <v>79</v>
      </c>
      <c r="B84" s="31"/>
      <c r="C84" s="31"/>
      <c r="D84" s="32"/>
      <c r="E84" s="10" t="s">
        <v>13</v>
      </c>
      <c r="F84" s="11">
        <v>1</v>
      </c>
      <c r="G84" s="17"/>
      <c r="H84" s="1"/>
      <c r="I84" s="13">
        <v>70</v>
      </c>
      <c r="J84" s="13"/>
    </row>
    <row r="85" spans="1:10" ht="42" customHeight="1" x14ac:dyDescent="0.15">
      <c r="A85" s="30" t="s">
        <v>80</v>
      </c>
      <c r="B85" s="31"/>
      <c r="C85" s="31"/>
      <c r="D85" s="32"/>
      <c r="E85" s="10" t="s">
        <v>13</v>
      </c>
      <c r="F85" s="11">
        <v>1</v>
      </c>
      <c r="G85" s="17"/>
      <c r="H85" s="1"/>
      <c r="I85" s="13">
        <v>71</v>
      </c>
      <c r="J85" s="13">
        <v>220</v>
      </c>
    </row>
    <row r="86" spans="1:10" ht="42" customHeight="1" x14ac:dyDescent="0.15">
      <c r="A86" s="30" t="s">
        <v>81</v>
      </c>
      <c r="B86" s="31"/>
      <c r="C86" s="31"/>
      <c r="D86" s="32"/>
      <c r="E86" s="10" t="s">
        <v>13</v>
      </c>
      <c r="F86" s="11">
        <v>1</v>
      </c>
      <c r="G86" s="12">
        <f>+G10+G85</f>
        <v>0</v>
      </c>
      <c r="H86" s="1"/>
      <c r="I86" s="13">
        <v>72</v>
      </c>
      <c r="J86" s="13">
        <v>30</v>
      </c>
    </row>
    <row r="87" spans="1:10" ht="42" customHeight="1" x14ac:dyDescent="0.15">
      <c r="A87" s="21" t="s">
        <v>82</v>
      </c>
      <c r="B87" s="22"/>
      <c r="C87" s="22"/>
      <c r="D87" s="23"/>
      <c r="E87" s="18" t="s">
        <v>83</v>
      </c>
      <c r="F87" s="19" t="s">
        <v>83</v>
      </c>
      <c r="G87" s="20">
        <f>G86</f>
        <v>0</v>
      </c>
      <c r="I87" s="13">
        <v>73</v>
      </c>
      <c r="J87" s="13">
        <v>90</v>
      </c>
    </row>
    <row r="88" spans="1:10" ht="42" customHeight="1" x14ac:dyDescent="0.15"/>
    <row r="89" spans="1:10" ht="42" customHeight="1" x14ac:dyDescent="0.15"/>
  </sheetData>
  <sheetProtection algorithmName="SHA-512" hashValue="Ug6xVi5nbcNuND3JSklRN6zUVLxTPmfE9Lb/463L5uxM9kPlEJq8BWLjjMv9zeBNjrY3Uxjc+Y8UmIkLX0/ycQ==" saltValue="8KxeiP7GgStmaaC+BY5hqw==" spinCount="100000" sheet="1" objects="1" scenarios="1"/>
  <mergeCells count="33">
    <mergeCell ref="A85:D85"/>
    <mergeCell ref="A86:D86"/>
    <mergeCell ref="B11:D11"/>
    <mergeCell ref="B13:D13"/>
    <mergeCell ref="B14:D14"/>
    <mergeCell ref="B82:D82"/>
    <mergeCell ref="B83:D83"/>
    <mergeCell ref="A75:D75"/>
    <mergeCell ref="B76:D76"/>
    <mergeCell ref="C77:D77"/>
    <mergeCell ref="A81:D81"/>
    <mergeCell ref="A84:D84"/>
    <mergeCell ref="A68:D68"/>
    <mergeCell ref="A69:D69"/>
    <mergeCell ref="A70:D70"/>
    <mergeCell ref="B71:D71"/>
    <mergeCell ref="C72:D72"/>
    <mergeCell ref="A87:D87"/>
    <mergeCell ref="B8:G8"/>
    <mergeCell ref="A9:D9"/>
    <mergeCell ref="F3:G3"/>
    <mergeCell ref="F4:G4"/>
    <mergeCell ref="F5:G5"/>
    <mergeCell ref="A7:G7"/>
    <mergeCell ref="A10:D10"/>
    <mergeCell ref="A12:D12"/>
    <mergeCell ref="A15:D15"/>
    <mergeCell ref="B16:D16"/>
    <mergeCell ref="C17:D17"/>
    <mergeCell ref="C37:D37"/>
    <mergeCell ref="B57:D57"/>
    <mergeCell ref="C58:D58"/>
    <mergeCell ref="A67:D67"/>
  </mergeCells>
  <phoneticPr fontId="7"/>
  <pageMargins left="0.75" right="0.75" top="1" bottom="1" header="0.51180550000000002" footer="0.5118055000000000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5</vt:i4>
      </vt:variant>
    </vt:vector>
  </HeadingPairs>
  <TitlesOfParts>
    <vt:vector size="6" baseType="lpstr">
      <vt:lpstr>工事費内訳書</vt:lpstr>
      <vt:lpstr>工事費内訳書!Print_Area</vt:lpstr>
      <vt:lpstr>工事費内訳書!Print_Titles</vt:lpstr>
      <vt:lpstr>工事費内訳書!工事名</vt:lpstr>
      <vt:lpstr>工事費内訳書!内訳書工事価格</vt:lpstr>
      <vt:lpstr>工事費内訳書!内訳書工事価格通番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taka_yoshida</dc:creator>
  <cp:lastModifiedBy>takeichi makoto</cp:lastModifiedBy>
  <cp:lastPrinted>2020-10-12T05:07:54Z</cp:lastPrinted>
  <dcterms:created xsi:type="dcterms:W3CDTF">2014-01-09T08:55:00Z</dcterms:created>
  <dcterms:modified xsi:type="dcterms:W3CDTF">2026-06-16T03:25:16Z</dcterms:modified>
</cp:coreProperties>
</file>